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8" i="1" l="1"/>
  <c r="O8" i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8" i="1"/>
  <c r="E12" i="1" s="1"/>
  <c r="E15" i="1" s="1"/>
  <c r="N12" i="1"/>
  <c r="D9" i="1" l="1"/>
  <c r="I15" i="1"/>
  <c r="M15" i="1" s="1"/>
  <c r="M12" i="1"/>
  <c r="F15" i="1"/>
  <c r="K15" i="1" s="1"/>
  <c r="K12" i="1"/>
  <c r="H15" i="1"/>
  <c r="L15" i="1" s="1"/>
  <c r="L12" i="1"/>
</calcChain>
</file>

<file path=xl/sharedStrings.xml><?xml version="1.0" encoding="utf-8"?>
<sst xmlns="http://schemas.openxmlformats.org/spreadsheetml/2006/main" count="78" uniqueCount="51">
  <si>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</si>
  <si>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</si>
  <si>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</si>
  <si>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</si>
  <si>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</si>
  <si>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</si>
  <si>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</si>
  <si>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</si>
  <si>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</si>
  <si>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</si>
  <si>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</si>
  <si>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</si>
  <si>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</si>
  <si>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</si>
  <si>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</si>
  <si>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</si>
  <si>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</si>
  <si>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</si>
  <si>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</si>
  <si>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</si>
  <si>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</si>
  <si>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</si>
  <si>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</si>
  <si>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</si>
  <si>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</si>
  <si>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</si>
  <si>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</si>
  <si>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</si>
  <si>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</si>
  <si>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</si>
  <si>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</si>
  <si>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</si>
  <si>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</si>
  <si>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</si>
  <si>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</si>
  <si>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</t>
  </si>
  <si>
    <t>ykköspesis</t>
  </si>
  <si>
    <t>12.</t>
  </si>
  <si>
    <t>Pesä Ysit = Pesä Ysit, Lappeenranta  (1976)</t>
  </si>
  <si>
    <t>ENSIMMÄISET</t>
  </si>
  <si>
    <t>Ottelu</t>
  </si>
  <si>
    <t>1.  ottelu</t>
  </si>
  <si>
    <t>Lyöty juoksu</t>
  </si>
  <si>
    <t>Tuotu juoksu</t>
  </si>
  <si>
    <t>Kunnari</t>
  </si>
  <si>
    <t xml:space="preserve">  24 v   3 kk 15 pv</t>
  </si>
  <si>
    <t>4.  ottelu</t>
  </si>
  <si>
    <t xml:space="preserve">  24 v   3 kk 20 pv</t>
  </si>
  <si>
    <t>1.6.1974</t>
  </si>
  <si>
    <t>Anna Uusitalo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</si>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</sst>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1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59">
        <v>1992</v>
      </c>
      <c r="C4" s="59"/>
      <c r="D4" s="60" t="s">
        <v>35</v>
      </c>
      <c r="E4" s="59"/>
      <c r="F4" s="61" t="s">
        <v>36</v>
      </c>
      <c r="G4" s="64"/>
      <c r="H4" s="63"/>
      <c r="I4" s="59"/>
      <c r="J4" s="59"/>
      <c r="K4" s="59"/>
      <c r="L4" s="59"/>
      <c r="M4" s="59"/>
      <c r="N4" s="8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59">
        <v>1993</v>
      </c>
      <c r="C5" s="59"/>
      <c r="D5" s="60" t="s">
        <v>35</v>
      </c>
      <c r="E5" s="59"/>
      <c r="F5" s="61" t="s">
        <v>36</v>
      </c>
      <c r="G5" s="64"/>
      <c r="H5" s="63"/>
      <c r="I5" s="59"/>
      <c r="J5" s="59"/>
      <c r="K5" s="59"/>
      <c r="L5" s="59"/>
      <c r="M5" s="59"/>
      <c r="N5" s="8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59">
        <v>1994</v>
      </c>
      <c r="C6" s="59"/>
      <c r="D6" s="60" t="s">
        <v>35</v>
      </c>
      <c r="E6" s="59"/>
      <c r="F6" s="61" t="s">
        <v>36</v>
      </c>
      <c r="G6" s="64"/>
      <c r="H6" s="63"/>
      <c r="I6" s="59"/>
      <c r="J6" s="59"/>
      <c r="K6" s="59"/>
      <c r="L6" s="59"/>
      <c r="M6" s="59"/>
      <c r="N6" s="8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1995</v>
      </c>
      <c r="C7" s="27" t="s">
        <v>37</v>
      </c>
      <c r="D7" s="41" t="s">
        <v>35</v>
      </c>
      <c r="E7" s="27">
        <v>22</v>
      </c>
      <c r="F7" s="27">
        <v>0</v>
      </c>
      <c r="G7" s="27">
        <v>2</v>
      </c>
      <c r="H7" s="27">
        <v>14</v>
      </c>
      <c r="I7" s="27">
        <v>63</v>
      </c>
      <c r="J7" s="27">
        <v>28</v>
      </c>
      <c r="K7" s="27">
        <v>18</v>
      </c>
      <c r="L7" s="27">
        <v>15</v>
      </c>
      <c r="M7" s="27">
        <v>2</v>
      </c>
      <c r="N7" s="62">
        <v>0.46300000000000002</v>
      </c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22</v>
      </c>
      <c r="F8" s="19">
        <f t="shared" si="0"/>
        <v>0</v>
      </c>
      <c r="G8" s="19">
        <f t="shared" si="0"/>
        <v>2</v>
      </c>
      <c r="H8" s="19">
        <f t="shared" si="0"/>
        <v>14</v>
      </c>
      <c r="I8" s="19">
        <f t="shared" si="0"/>
        <v>63</v>
      </c>
      <c r="J8" s="19">
        <f t="shared" si="0"/>
        <v>28</v>
      </c>
      <c r="K8" s="19">
        <f t="shared" si="0"/>
        <v>18</v>
      </c>
      <c r="L8" s="19">
        <f t="shared" si="0"/>
        <v>15</v>
      </c>
      <c r="M8" s="19">
        <f t="shared" si="0"/>
        <v>2</v>
      </c>
      <c r="N8" s="31">
        <v>0.46300000000000002</v>
      </c>
      <c r="O8" s="32" t="e">
        <f>SUM(#REF!)</f>
        <v>#REF!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43.666666666666664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39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22</v>
      </c>
      <c r="F12" s="27">
        <f>PRODUCT(F8)</f>
        <v>0</v>
      </c>
      <c r="G12" s="27">
        <f>PRODUCT(G8)</f>
        <v>2</v>
      </c>
      <c r="H12" s="27">
        <f>PRODUCT(H8)</f>
        <v>14</v>
      </c>
      <c r="I12" s="27">
        <f>PRODUCT(I8)</f>
        <v>63</v>
      </c>
      <c r="J12" s="1"/>
      <c r="K12" s="43">
        <f>PRODUCT((F12+G12)/E12)</f>
        <v>9.0909090909090912E-2</v>
      </c>
      <c r="L12" s="43">
        <f>PRODUCT(H12/E12)</f>
        <v>0.63636363636363635</v>
      </c>
      <c r="M12" s="43">
        <f>PRODUCT(I12/E12)</f>
        <v>2.8636363636363638</v>
      </c>
      <c r="N12" s="30">
        <f>PRODUCT(N8)</f>
        <v>0.46300000000000002</v>
      </c>
      <c r="O12" s="25" t="e">
        <f>PRODUCT(O8)</f>
        <v>#REF!</v>
      </c>
      <c r="P12" s="67" t="s">
        <v>40</v>
      </c>
      <c r="Q12" s="68"/>
      <c r="R12" s="68"/>
      <c r="S12" s="69" t="s">
        <v>50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41</v>
      </c>
      <c r="AE12" s="69"/>
      <c r="AF12" s="71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42</v>
      </c>
      <c r="Q13" s="73"/>
      <c r="R13" s="73"/>
      <c r="S13" s="74" t="s">
        <v>50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46</v>
      </c>
      <c r="AE13" s="74"/>
      <c r="AF13" s="76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43</v>
      </c>
      <c r="Q14" s="73"/>
      <c r="R14" s="73"/>
      <c r="S14" s="74" t="s">
        <v>50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41</v>
      </c>
      <c r="AE14" s="74"/>
      <c r="AF14" s="76" t="s">
        <v>45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22</v>
      </c>
      <c r="F15" s="19">
        <f>SUM(F12:F14)</f>
        <v>0</v>
      </c>
      <c r="G15" s="19">
        <f>SUM(G12:G14)</f>
        <v>2</v>
      </c>
      <c r="H15" s="19">
        <f>SUM(H12:H14)</f>
        <v>14</v>
      </c>
      <c r="I15" s="19">
        <f>SUM(I12:I14)</f>
        <v>63</v>
      </c>
      <c r="J15" s="1"/>
      <c r="K15" s="55">
        <f>PRODUCT((F15+G15)/E15)</f>
        <v>9.0909090909090912E-2</v>
      </c>
      <c r="L15" s="55">
        <f>PRODUCT(H15/E15)</f>
        <v>0.63636363636363635</v>
      </c>
      <c r="M15" s="55">
        <f>PRODUCT(I15/E15)</f>
        <v>2.8636363636363638</v>
      </c>
      <c r="N15" s="31">
        <v>0.46300000000000002</v>
      </c>
      <c r="O15" s="25" t="e">
        <f>SUM(O12:O14)</f>
        <v>#REF!</v>
      </c>
      <c r="P15" s="77" t="s">
        <v>44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79"/>
      <c r="AF15" s="8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56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34</v>
      </c>
      <c r="C17" s="1"/>
      <c r="D17" s="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56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56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25"/>
      <c r="W19" s="1"/>
      <c r="X19" s="1"/>
      <c r="Y19" s="1"/>
      <c r="Z19" s="1"/>
      <c r="AA19" s="1"/>
      <c r="AB19" s="1"/>
      <c r="AC19" s="1"/>
      <c r="AD19" s="9"/>
      <c r="AE19" s="25"/>
      <c r="AF19" s="2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4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4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4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4"/>
      <c r="AH81" s="9"/>
      <c r="AI81" s="9"/>
      <c r="AJ81" s="9"/>
      <c r="AK81" s="9"/>
      <c r="AL8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2019-02-02T14:31:31Z</dcterms:modified>
</cp:coreProperties>
</file>